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U\Desktop\"/>
    </mc:Choice>
  </mc:AlternateContent>
  <xr:revisionPtr revIDLastSave="0" documentId="13_ncr:1_{F6829470-7634-4045-A67B-7F772962AD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sūtījuma veidlap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  <c r="I56" i="1"/>
  <c r="H56" i="1"/>
  <c r="I53" i="1"/>
  <c r="H53" i="1"/>
  <c r="I51" i="1"/>
  <c r="H51" i="1"/>
  <c r="I50" i="1"/>
  <c r="H50" i="1"/>
  <c r="I48" i="1"/>
  <c r="H48" i="1"/>
  <c r="I47" i="1"/>
  <c r="H47" i="1"/>
  <c r="I45" i="1"/>
  <c r="H45" i="1"/>
  <c r="I44" i="1"/>
  <c r="H44" i="1"/>
  <c r="I43" i="1"/>
  <c r="H43" i="1"/>
  <c r="I42" i="1"/>
  <c r="H42" i="1"/>
  <c r="I40" i="1"/>
  <c r="H40" i="1"/>
  <c r="I39" i="1"/>
  <c r="H39" i="1"/>
  <c r="I38" i="1"/>
  <c r="H38" i="1"/>
  <c r="I37" i="1"/>
  <c r="H37" i="1"/>
  <c r="I36" i="1"/>
  <c r="H36" i="1"/>
  <c r="I35" i="1"/>
  <c r="H35" i="1"/>
  <c r="I33" i="1"/>
  <c r="H33" i="1"/>
  <c r="I31" i="1"/>
  <c r="H31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H62" i="1" l="1"/>
  <c r="H63" i="1" s="1"/>
</calcChain>
</file>

<file path=xl/sharedStrings.xml><?xml version="1.0" encoding="utf-8"?>
<sst xmlns="http://schemas.openxmlformats.org/spreadsheetml/2006/main" count="99" uniqueCount="92">
  <si>
    <t>LATVIJAS UNIVERSITĀTE – HUMANITĀRO ZINĀTŅU FAKULTĀTE</t>
  </si>
  <si>
    <t xml:space="preserve">Pasūtījuma Nr. </t>
  </si>
  <si>
    <t xml:space="preserve">Klienta informācija </t>
  </si>
  <si>
    <t>Pasūtītāja statuss:</t>
  </si>
  <si>
    <t>Vārds:</t>
  </si>
  <si>
    <t>Uzvārds:</t>
  </si>
  <si>
    <t>Iestādes nosaukums (ja juridiska persona):</t>
  </si>
  <si>
    <t>Personas kods:</t>
  </si>
  <si>
    <t>Reģistrācijas Nr. (ja juridiska persona):</t>
  </si>
  <si>
    <t>Adrese:</t>
  </si>
  <si>
    <t>Tālrunis:</t>
  </si>
  <si>
    <t>E-pasts:</t>
  </si>
  <si>
    <t>Nr.p.k.</t>
  </si>
  <si>
    <t>Pakalpojuma nosaukums</t>
  </si>
  <si>
    <t>Cena (EUR bez PVN)</t>
  </si>
  <si>
    <t>Cena (EUR ar PVN)</t>
  </si>
  <si>
    <t>Pozīcijas summa (EUR bez PVN)</t>
  </si>
  <si>
    <t>Pozīcijas summa (EUR ar PVN)</t>
  </si>
  <si>
    <t>1.1. LU HZF AMK un EMK digitālo kopiju izgatavošana nepublicētam materiālam</t>
  </si>
  <si>
    <t>1.1.1.</t>
  </si>
  <si>
    <t>A6 formāts, 1 lpp</t>
  </si>
  <si>
    <t>1.1.2.</t>
  </si>
  <si>
    <t>A5 formāts, 1 lpp</t>
  </si>
  <si>
    <t>1.1.3.</t>
  </si>
  <si>
    <t>A4 formāts, 1 lpp</t>
  </si>
  <si>
    <t>1.1.4.</t>
  </si>
  <si>
    <t>A3 formāts, 1 lpp</t>
  </si>
  <si>
    <t>1.1.5.</t>
  </si>
  <si>
    <t>A2 formāts, 1 lpp</t>
  </si>
  <si>
    <t>1.1.6.</t>
  </si>
  <si>
    <t>A1 formāts, 1 lpp</t>
  </si>
  <si>
    <t>1.1.7.</t>
  </si>
  <si>
    <t>A0 formāts, 1 lpp</t>
  </si>
  <si>
    <t>1.2. Digitalizēta dokumenta ierakstīšana ciparu formātam atbilstošā datu nesējā</t>
  </si>
  <si>
    <t>1.2.1.</t>
  </si>
  <si>
    <t>1 glabājama vienība</t>
  </si>
  <si>
    <t>1.3. Digitālās kopijas izgatavošana no fotodokumenta negatīva un diapozitīva</t>
  </si>
  <si>
    <t>1.3.1.</t>
  </si>
  <si>
    <t>1 kadrs / fotogrāfija</t>
  </si>
  <si>
    <t>1.4. Nepublicēta dokumenta izsniegšana digitālo kopiju izgatavošanai ar pasūtītāja tehniskajiem līdzekļiem krātuvē uz vietas</t>
  </si>
  <si>
    <t>1.4.1.</t>
  </si>
  <si>
    <t>zīmētie plāni, 1 lpp</t>
  </si>
  <si>
    <t>1.4.2.</t>
  </si>
  <si>
    <t>foto, 1 gab</t>
  </si>
  <si>
    <t>1.4.3.1.</t>
  </si>
  <si>
    <t>dokuments 1800.–1899. gads, 1 gab</t>
  </si>
  <si>
    <t>1.4.3.2.</t>
  </si>
  <si>
    <t>dokuments 1900.–1950. gads, 1 lpp</t>
  </si>
  <si>
    <t>1.4.3.3.</t>
  </si>
  <si>
    <t>dokuments 1951.–1970. gads, 1 lpp</t>
  </si>
  <si>
    <t>1.4.3.4.</t>
  </si>
  <si>
    <t>dokuments 1971. gada un jaunāks, 1 lpp</t>
  </si>
  <si>
    <t>2.1. LU HZF krātuvju materiālu melnbaltu kserokopiju / elektrogrāfisko kopiju izgatavošana – nepublicētais materiāls</t>
  </si>
  <si>
    <t>2.1.1.</t>
  </si>
  <si>
    <t>2.1.2.</t>
  </si>
  <si>
    <t>A4 formāts, 1 lpp (studentiem, doktorantiem)</t>
  </si>
  <si>
    <t>2.1.3.</t>
  </si>
  <si>
    <t>2.1.4.</t>
  </si>
  <si>
    <t>A3 formāts, 1 lpp (studentiem, doktorantiem)</t>
  </si>
  <si>
    <t>2.2. Publicētais materiāls</t>
  </si>
  <si>
    <t>2.2.1.</t>
  </si>
  <si>
    <t>2.2.2.</t>
  </si>
  <si>
    <t>3.1. Informatīvie un izglītojošie pasākumi – tematiska ekskursija</t>
  </si>
  <si>
    <t>3.1.1.</t>
  </si>
  <si>
    <t>LU studentiem, 1 stunda</t>
  </si>
  <si>
    <t>3.1.2.</t>
  </si>
  <si>
    <t>citu augstāko mācību iestāžu studentiem, skolēniem, 1 stunda</t>
  </si>
  <si>
    <t>3.2. Semināra organizēšana ar tematisko lekciju sagatavošanu</t>
  </si>
  <si>
    <t>3.2.1.</t>
  </si>
  <si>
    <t>LU studentiem un darbiniekiem, 1 diena</t>
  </si>
  <si>
    <t>3.2.2.</t>
  </si>
  <si>
    <t>citu augstāko mācību iestāžu darbiniekiem, studentiem, skolēniem, 1 diena</t>
  </si>
  <si>
    <t>samaksa atrunājama</t>
  </si>
  <si>
    <t>3.3. Dokumentu izstādes sagatavošana</t>
  </si>
  <si>
    <t>3.3.1.</t>
  </si>
  <si>
    <t>LU vajadzībām</t>
  </si>
  <si>
    <t>3.3.2.</t>
  </si>
  <si>
    <t>citu institūciju vajadzībām</t>
  </si>
  <si>
    <t>Kopsummas</t>
  </si>
  <si>
    <t>Kopsumma bez PVN:</t>
  </si>
  <si>
    <t>PVN 21%:</t>
  </si>
  <si>
    <t>Kopsumma ar PVN:</t>
  </si>
  <si>
    <t>Pasūtītājs: ____________________________________</t>
  </si>
  <si>
    <t>(vārds, uzvārds, paraksts)</t>
  </si>
  <si>
    <t>*Šis dokuments ir elektroniski parakstīts ar drošu elektronisko parakstu un satur laika zīmogu</t>
  </si>
  <si>
    <t>Juridiska persona</t>
  </si>
  <si>
    <t>Privātpersona</t>
  </si>
  <si>
    <t>Pasūtījuma veidlapa Arheoloģisko materiālu krātuves/Etnogrāfisko materiālu krātuves pakalpojumiem</t>
  </si>
  <si>
    <t xml:space="preserve">      Arheoloģisko materiālu krātuve (AMK)</t>
  </si>
  <si>
    <t xml:space="preserve">      Etnogrāfisko materiālu krātuve (EMK)</t>
  </si>
  <si>
    <t>Krātuves materiāla identifikācijas numurs</t>
  </si>
  <si>
    <r>
      <t xml:space="preserve">Daudzums </t>
    </r>
    <r>
      <rPr>
        <i/>
        <sz val="10"/>
        <rFont val="Calibri"/>
        <family val="2"/>
      </rPr>
      <t>(ievadīt skaitli)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</si>
</sst>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</font>
    <font>
      <i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F2F2F2"/>
        <bgColor rgb="FFF2F2F2"/>
      </patternFill>
    </fill>
    <fill>
      <patternFill patternType="solid">
        <fgColor theme="0" tint="-0.14999847407452621"/>
        <bgColor rgb="FFDDDDDD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3" borderId="1" xfId="0" applyFill="1" applyBorder="1"/>
    <xf numFmtId="2" fontId="0" fillId="0" borderId="1" xfId="0" applyNumberFormat="1" applyBorder="1"/>
    <xf numFmtId="0" fontId="0" fillId="0" borderId="0" xfId="0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2" fontId="0" fillId="0" borderId="0" xfId="0" applyNumberFormat="1"/>
    <xf numFmtId="0" fontId="0" fillId="0" borderId="0" xfId="0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5" xfId="0" applyBorder="1"/>
    <xf numFmtId="0" fontId="0" fillId="0" borderId="0" xfId="0" applyAlignment="1">
      <alignment horizontal="left"/>
    </xf>
    <xf numFmtId="0" fontId="0" fillId="0" borderId="0" xfId="0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0" borderId="3" xfId="0" applyBorder="1"/>
    <xf numFmtId="0" fontId="0" fillId="3" borderId="1" xfId="0" applyFill="1" applyBorder="1" applyAlignment="1">
      <alignment horizontal="left" vertical="center"/>
    </xf>
    <xf numFmtId="0" fontId="0" fillId="0" borderId="4" xfId="0" applyBorder="1"/>
    <xf numFmtId="0" fontId="3" fillId="3" borderId="4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3" borderId="4" xfId="0" applyFont="1" applyFill="1" applyBorder="1"/>
    <xf numFmtId="0" fontId="0" fillId="0" borderId="2" xfId="0" applyBorder="1"/>
    <xf numFmtId="0" fontId="3" fillId="3" borderId="1" xfId="0" applyFont="1" applyFill="1" applyBorder="1"/>
    <xf numFmtId="0" fontId="0" fillId="0" borderId="1" xfId="0" applyBorder="1"/>
    <xf numFmtId="0" fontId="5" fillId="0" borderId="0" xfId="0" applyFont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</xdr:row>
          <xdr:rowOff>7620</xdr:rowOff>
        </xdr:from>
        <xdr:to>
          <xdr:col>4</xdr:col>
          <xdr:colOff>1211580</xdr:colOff>
          <xdr:row>5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</xdr:row>
          <xdr:rowOff>7620</xdr:rowOff>
        </xdr:from>
        <xdr:to>
          <xdr:col>2</xdr:col>
          <xdr:colOff>1432560</xdr:colOff>
          <xdr:row>5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8</xdr:row>
          <xdr:rowOff>7620</xdr:rowOff>
        </xdr:from>
        <xdr:to>
          <xdr:col>3</xdr:col>
          <xdr:colOff>1059180</xdr:colOff>
          <xdr:row>8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8</xdr:row>
          <xdr:rowOff>7620</xdr:rowOff>
        </xdr:from>
        <xdr:to>
          <xdr:col>4</xdr:col>
          <xdr:colOff>1112520</xdr:colOff>
          <xdr:row>8</xdr:row>
          <xdr:rowOff>160020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69"/>
  <sheetViews>
    <sheetView tabSelected="1" topLeftCell="A33" workbookViewId="0">
      <selection activeCell="I17" sqref="I17"/>
    </sheetView>
  </sheetViews>
  <sheetFormatPr defaultRowHeight="14.4" x14ac:dyDescent="0.3"/>
  <cols>
    <col min="2" max="2" width="10" customWidth="1"/>
    <col min="3" max="3" width="25" customWidth="1"/>
    <col min="4" max="4" width="22.109375" customWidth="1"/>
    <col min="5" max="5" width="20" customWidth="1"/>
    <col min="6" max="6" width="14.33203125" customWidth="1"/>
    <col min="7" max="7" width="20.5546875" customWidth="1"/>
    <col min="8" max="8" width="14" customWidth="1"/>
    <col min="9" max="9" width="10" customWidth="1"/>
  </cols>
  <sheetData>
    <row r="1" spans="2:9" x14ac:dyDescent="0.3">
      <c r="B1" s="37" t="s">
        <v>0</v>
      </c>
      <c r="C1" s="21"/>
      <c r="D1" s="21"/>
      <c r="E1" s="21"/>
      <c r="F1" s="21"/>
      <c r="G1" s="21"/>
      <c r="H1" s="21"/>
      <c r="I1" s="21"/>
    </row>
    <row r="2" spans="2:9" x14ac:dyDescent="0.3">
      <c r="B2" s="38" t="s">
        <v>87</v>
      </c>
      <c r="C2" s="21"/>
      <c r="D2" s="21"/>
      <c r="E2" s="21"/>
      <c r="F2" s="21"/>
      <c r="G2" s="21"/>
      <c r="H2" s="21"/>
      <c r="I2" s="21"/>
    </row>
    <row r="3" spans="2:9" x14ac:dyDescent="0.3">
      <c r="B3" s="18"/>
      <c r="C3" s="18"/>
      <c r="D3" s="18"/>
      <c r="E3" s="18"/>
      <c r="F3" s="18"/>
      <c r="G3" s="18"/>
      <c r="H3" s="18"/>
      <c r="I3" s="18"/>
    </row>
    <row r="4" spans="2:9" ht="15.75" customHeight="1" x14ac:dyDescent="0.3">
      <c r="F4" t="s">
        <v>1</v>
      </c>
      <c r="G4" s="19"/>
    </row>
    <row r="5" spans="2:9" ht="18" customHeight="1" x14ac:dyDescent="0.35">
      <c r="C5" s="36" t="s">
        <v>88</v>
      </c>
      <c r="D5" s="36"/>
      <c r="E5" s="35" t="s">
        <v>89</v>
      </c>
      <c r="F5" s="35"/>
      <c r="G5" s="35"/>
      <c r="H5" s="12"/>
      <c r="I5" s="12"/>
    </row>
    <row r="6" spans="2:9" ht="18" x14ac:dyDescent="0.3">
      <c r="C6" s="16"/>
      <c r="D6" s="15"/>
      <c r="E6" s="15"/>
      <c r="F6" s="12"/>
      <c r="G6" s="7"/>
      <c r="H6" s="12"/>
      <c r="I6" s="12"/>
    </row>
    <row r="8" spans="2:9" ht="15.75" customHeight="1" x14ac:dyDescent="0.3">
      <c r="B8" s="13" t="s">
        <v>2</v>
      </c>
      <c r="C8" s="8"/>
      <c r="D8" s="8"/>
      <c r="E8" s="9"/>
    </row>
    <row r="9" spans="2:9" x14ac:dyDescent="0.3">
      <c r="B9" s="26" t="s">
        <v>3</v>
      </c>
      <c r="C9" s="25"/>
      <c r="D9" s="17" t="s">
        <v>85</v>
      </c>
      <c r="E9" s="17" t="s">
        <v>86</v>
      </c>
    </row>
    <row r="10" spans="2:9" x14ac:dyDescent="0.3">
      <c r="B10" s="26" t="s">
        <v>4</v>
      </c>
      <c r="C10" s="25"/>
      <c r="D10" s="34"/>
      <c r="E10" s="25"/>
    </row>
    <row r="11" spans="2:9" x14ac:dyDescent="0.3">
      <c r="B11" s="26" t="s">
        <v>5</v>
      </c>
      <c r="C11" s="25"/>
      <c r="D11" s="34"/>
      <c r="E11" s="25"/>
    </row>
    <row r="12" spans="2:9" ht="15.75" customHeight="1" x14ac:dyDescent="0.3">
      <c r="B12" s="26" t="s">
        <v>6</v>
      </c>
      <c r="C12" s="25"/>
      <c r="D12" s="27"/>
      <c r="E12" s="25"/>
      <c r="G12" s="10"/>
    </row>
    <row r="13" spans="2:9" x14ac:dyDescent="0.3">
      <c r="B13" s="26" t="s">
        <v>7</v>
      </c>
      <c r="C13" s="25"/>
      <c r="D13" s="27"/>
      <c r="E13" s="25"/>
      <c r="H13" s="11"/>
    </row>
    <row r="14" spans="2:9" x14ac:dyDescent="0.3">
      <c r="B14" s="26" t="s">
        <v>8</v>
      </c>
      <c r="C14" s="25"/>
      <c r="D14" s="27"/>
      <c r="E14" s="25"/>
    </row>
    <row r="15" spans="2:9" x14ac:dyDescent="0.3">
      <c r="B15" s="26" t="s">
        <v>9</v>
      </c>
      <c r="C15" s="25"/>
      <c r="D15" s="27"/>
      <c r="E15" s="25"/>
    </row>
    <row r="16" spans="2:9" x14ac:dyDescent="0.3">
      <c r="B16" s="26" t="s">
        <v>10</v>
      </c>
      <c r="C16" s="25"/>
      <c r="D16" s="27"/>
      <c r="E16" s="25"/>
    </row>
    <row r="17" spans="2:9" ht="16.5" customHeight="1" x14ac:dyDescent="0.3">
      <c r="B17" s="26" t="s">
        <v>11</v>
      </c>
      <c r="C17" s="25"/>
      <c r="D17" s="27"/>
      <c r="E17" s="25"/>
    </row>
    <row r="21" spans="2:9" ht="57" customHeight="1" x14ac:dyDescent="0.3">
      <c r="B21" s="1" t="s">
        <v>12</v>
      </c>
      <c r="C21" s="1" t="s">
        <v>13</v>
      </c>
      <c r="D21" s="1" t="s">
        <v>14</v>
      </c>
      <c r="E21" s="1" t="s">
        <v>15</v>
      </c>
      <c r="F21" s="1" t="s">
        <v>91</v>
      </c>
      <c r="G21" s="39" t="s">
        <v>90</v>
      </c>
      <c r="H21" s="1" t="s">
        <v>16</v>
      </c>
      <c r="I21" s="1" t="s">
        <v>17</v>
      </c>
    </row>
    <row r="22" spans="2:9" x14ac:dyDescent="0.3">
      <c r="B22" s="33" t="s">
        <v>18</v>
      </c>
      <c r="C22" s="32"/>
      <c r="D22" s="32"/>
      <c r="E22" s="32"/>
      <c r="F22" s="32"/>
      <c r="G22" s="32"/>
      <c r="H22" s="32"/>
      <c r="I22" s="25"/>
    </row>
    <row r="23" spans="2:9" x14ac:dyDescent="0.3">
      <c r="B23" s="2" t="s">
        <v>19</v>
      </c>
      <c r="C23" s="3" t="s">
        <v>20</v>
      </c>
      <c r="D23" s="4">
        <v>3.22</v>
      </c>
      <c r="E23" s="4">
        <v>3.9</v>
      </c>
      <c r="F23" s="2"/>
      <c r="G23" s="3"/>
      <c r="H23" s="2">
        <f t="shared" ref="H23:H29" si="0">D23*F23</f>
        <v>0</v>
      </c>
      <c r="I23" s="2">
        <f t="shared" ref="I23:I29" si="1">E23*F23</f>
        <v>0</v>
      </c>
    </row>
    <row r="24" spans="2:9" x14ac:dyDescent="0.3">
      <c r="B24" s="2" t="s">
        <v>21</v>
      </c>
      <c r="C24" s="3" t="s">
        <v>22</v>
      </c>
      <c r="D24" s="4">
        <v>4.43</v>
      </c>
      <c r="E24" s="4">
        <v>5.36</v>
      </c>
      <c r="F24" s="2"/>
      <c r="G24" s="3"/>
      <c r="H24" s="2">
        <f t="shared" si="0"/>
        <v>0</v>
      </c>
      <c r="I24" s="2">
        <f t="shared" si="1"/>
        <v>0</v>
      </c>
    </row>
    <row r="25" spans="2:9" x14ac:dyDescent="0.3">
      <c r="B25" s="2" t="s">
        <v>23</v>
      </c>
      <c r="C25" s="3" t="s">
        <v>24</v>
      </c>
      <c r="D25" s="4">
        <v>5.01</v>
      </c>
      <c r="E25" s="4">
        <v>6.06</v>
      </c>
      <c r="F25" s="2"/>
      <c r="G25" s="3"/>
      <c r="H25" s="2">
        <f t="shared" si="0"/>
        <v>0</v>
      </c>
      <c r="I25" s="2">
        <f t="shared" si="1"/>
        <v>0</v>
      </c>
    </row>
    <row r="26" spans="2:9" x14ac:dyDescent="0.3">
      <c r="B26" s="2" t="s">
        <v>25</v>
      </c>
      <c r="C26" s="3" t="s">
        <v>26</v>
      </c>
      <c r="D26" s="4">
        <v>7.81</v>
      </c>
      <c r="E26" s="4">
        <v>9.4499999999999993</v>
      </c>
      <c r="F26" s="2"/>
      <c r="G26" s="3"/>
      <c r="H26" s="2">
        <f t="shared" si="0"/>
        <v>0</v>
      </c>
      <c r="I26" s="2">
        <f t="shared" si="1"/>
        <v>0</v>
      </c>
    </row>
    <row r="27" spans="2:9" x14ac:dyDescent="0.3">
      <c r="B27" s="2" t="s">
        <v>27</v>
      </c>
      <c r="C27" s="3" t="s">
        <v>28</v>
      </c>
      <c r="D27" s="4">
        <v>10.26</v>
      </c>
      <c r="E27" s="4">
        <v>12.42</v>
      </c>
      <c r="F27" s="2"/>
      <c r="G27" s="3"/>
      <c r="H27" s="2">
        <f t="shared" si="0"/>
        <v>0</v>
      </c>
      <c r="I27" s="2">
        <f t="shared" si="1"/>
        <v>0</v>
      </c>
    </row>
    <row r="28" spans="2:9" x14ac:dyDescent="0.3">
      <c r="B28" s="2" t="s">
        <v>29</v>
      </c>
      <c r="C28" s="3" t="s">
        <v>30</v>
      </c>
      <c r="D28" s="4">
        <v>11.89</v>
      </c>
      <c r="E28" s="4">
        <v>14.39</v>
      </c>
      <c r="F28" s="2"/>
      <c r="G28" s="3"/>
      <c r="H28" s="2">
        <f t="shared" si="0"/>
        <v>0</v>
      </c>
      <c r="I28" s="2">
        <f t="shared" si="1"/>
        <v>0</v>
      </c>
    </row>
    <row r="29" spans="2:9" x14ac:dyDescent="0.3">
      <c r="B29" s="2" t="s">
        <v>31</v>
      </c>
      <c r="C29" s="3" t="s">
        <v>32</v>
      </c>
      <c r="D29" s="4">
        <v>13.34</v>
      </c>
      <c r="E29" s="4">
        <v>16.14</v>
      </c>
      <c r="F29" s="2"/>
      <c r="G29" s="3"/>
      <c r="H29" s="2">
        <f t="shared" si="0"/>
        <v>0</v>
      </c>
      <c r="I29" s="2">
        <f t="shared" si="1"/>
        <v>0</v>
      </c>
    </row>
    <row r="30" spans="2:9" x14ac:dyDescent="0.3">
      <c r="B30" s="31" t="s">
        <v>33</v>
      </c>
      <c r="C30" s="32"/>
      <c r="D30" s="32"/>
      <c r="E30" s="32"/>
      <c r="F30" s="32"/>
      <c r="G30" s="32"/>
      <c r="H30" s="32"/>
      <c r="I30" s="25"/>
    </row>
    <row r="31" spans="2:9" x14ac:dyDescent="0.3">
      <c r="B31" s="2" t="s">
        <v>34</v>
      </c>
      <c r="C31" s="3" t="s">
        <v>35</v>
      </c>
      <c r="D31" s="4">
        <v>1.45</v>
      </c>
      <c r="E31" s="4">
        <v>1.75</v>
      </c>
      <c r="F31" s="2"/>
      <c r="G31" s="3"/>
      <c r="H31" s="2">
        <f>D31*F31</f>
        <v>0</v>
      </c>
      <c r="I31" s="2">
        <f>E31*F31</f>
        <v>0</v>
      </c>
    </row>
    <row r="32" spans="2:9" x14ac:dyDescent="0.3">
      <c r="B32" s="31" t="s">
        <v>36</v>
      </c>
      <c r="C32" s="32"/>
      <c r="D32" s="32"/>
      <c r="E32" s="32"/>
      <c r="F32" s="32"/>
      <c r="G32" s="32"/>
      <c r="H32" s="32"/>
      <c r="I32" s="25"/>
    </row>
    <row r="33" spans="2:9" ht="28.5" customHeight="1" x14ac:dyDescent="0.3">
      <c r="B33" s="2" t="s">
        <v>37</v>
      </c>
      <c r="C33" s="3" t="s">
        <v>38</v>
      </c>
      <c r="D33" s="4">
        <v>5.62</v>
      </c>
      <c r="E33" s="4">
        <v>6.8</v>
      </c>
      <c r="F33" s="2"/>
      <c r="G33" s="3"/>
      <c r="H33" s="2">
        <f>D33*F33</f>
        <v>0</v>
      </c>
      <c r="I33" s="2">
        <f>E33*F33</f>
        <v>0</v>
      </c>
    </row>
    <row r="34" spans="2:9" ht="19.5" customHeight="1" x14ac:dyDescent="0.3">
      <c r="B34" s="28" t="s">
        <v>39</v>
      </c>
      <c r="C34" s="29"/>
      <c r="D34" s="29"/>
      <c r="E34" s="29"/>
      <c r="F34" s="29"/>
      <c r="G34" s="29"/>
      <c r="H34" s="29"/>
      <c r="I34" s="30"/>
    </row>
    <row r="35" spans="2:9" ht="28.5" customHeight="1" x14ac:dyDescent="0.3">
      <c r="B35" s="2" t="s">
        <v>40</v>
      </c>
      <c r="C35" s="3" t="s">
        <v>41</v>
      </c>
      <c r="D35" s="4">
        <v>3.55</v>
      </c>
      <c r="E35" s="4">
        <v>4.3</v>
      </c>
      <c r="F35" s="2"/>
      <c r="G35" s="3"/>
      <c r="H35" s="2">
        <f t="shared" ref="H35:H40" si="2">D35*F35</f>
        <v>0</v>
      </c>
      <c r="I35" s="2">
        <f t="shared" ref="I35:I40" si="3">E35*F35</f>
        <v>0</v>
      </c>
    </row>
    <row r="36" spans="2:9" ht="28.5" customHeight="1" x14ac:dyDescent="0.3">
      <c r="B36" s="2" t="s">
        <v>42</v>
      </c>
      <c r="C36" s="3" t="s">
        <v>43</v>
      </c>
      <c r="D36" s="4">
        <v>2.41</v>
      </c>
      <c r="E36" s="4">
        <v>2.92</v>
      </c>
      <c r="F36" s="2"/>
      <c r="G36" s="3"/>
      <c r="H36" s="2">
        <f t="shared" si="2"/>
        <v>0</v>
      </c>
      <c r="I36" s="2">
        <f t="shared" si="3"/>
        <v>0</v>
      </c>
    </row>
    <row r="37" spans="2:9" ht="28.5" customHeight="1" x14ac:dyDescent="0.3">
      <c r="B37" s="2" t="s">
        <v>44</v>
      </c>
      <c r="C37" s="3" t="s">
        <v>45</v>
      </c>
      <c r="D37" s="4">
        <v>0.99</v>
      </c>
      <c r="E37" s="4">
        <v>1.2</v>
      </c>
      <c r="F37" s="2"/>
      <c r="G37" s="3"/>
      <c r="H37" s="2">
        <f t="shared" si="2"/>
        <v>0</v>
      </c>
      <c r="I37" s="2">
        <f t="shared" si="3"/>
        <v>0</v>
      </c>
    </row>
    <row r="38" spans="2:9" ht="28.5" customHeight="1" x14ac:dyDescent="0.3">
      <c r="B38" s="2" t="s">
        <v>46</v>
      </c>
      <c r="C38" s="3" t="s">
        <v>47</v>
      </c>
      <c r="D38" s="4">
        <v>0.74</v>
      </c>
      <c r="E38" s="4">
        <v>0.9</v>
      </c>
      <c r="F38" s="2"/>
      <c r="G38" s="3"/>
      <c r="H38" s="2">
        <f t="shared" si="2"/>
        <v>0</v>
      </c>
      <c r="I38" s="2">
        <f t="shared" si="3"/>
        <v>0</v>
      </c>
    </row>
    <row r="39" spans="2:9" ht="28.5" customHeight="1" x14ac:dyDescent="0.3">
      <c r="B39" s="2" t="s">
        <v>48</v>
      </c>
      <c r="C39" s="3" t="s">
        <v>49</v>
      </c>
      <c r="D39" s="4">
        <v>0.67</v>
      </c>
      <c r="E39" s="4">
        <v>0.81</v>
      </c>
      <c r="F39" s="2"/>
      <c r="G39" s="3"/>
      <c r="H39" s="2">
        <f t="shared" si="2"/>
        <v>0</v>
      </c>
      <c r="I39" s="2">
        <f t="shared" si="3"/>
        <v>0</v>
      </c>
    </row>
    <row r="40" spans="2:9" ht="28.5" customHeight="1" x14ac:dyDescent="0.3">
      <c r="B40" s="2" t="s">
        <v>50</v>
      </c>
      <c r="C40" s="3" t="s">
        <v>51</v>
      </c>
      <c r="D40" s="4">
        <v>0.46</v>
      </c>
      <c r="E40" s="4">
        <v>0.56000000000000005</v>
      </c>
      <c r="F40" s="2"/>
      <c r="G40" s="3"/>
      <c r="H40" s="2">
        <f t="shared" si="2"/>
        <v>0</v>
      </c>
      <c r="I40" s="2">
        <f t="shared" si="3"/>
        <v>0</v>
      </c>
    </row>
    <row r="41" spans="2:9" ht="17.7" customHeight="1" x14ac:dyDescent="0.3">
      <c r="B41" s="28" t="s">
        <v>52</v>
      </c>
      <c r="C41" s="29"/>
      <c r="D41" s="29"/>
      <c r="E41" s="29"/>
      <c r="F41" s="29"/>
      <c r="G41" s="29"/>
      <c r="H41" s="29"/>
      <c r="I41" s="30"/>
    </row>
    <row r="42" spans="2:9" x14ac:dyDescent="0.3">
      <c r="B42" s="2" t="s">
        <v>53</v>
      </c>
      <c r="C42" s="3" t="s">
        <v>24</v>
      </c>
      <c r="D42" s="4">
        <v>0.5</v>
      </c>
      <c r="E42" s="4">
        <v>0.6</v>
      </c>
      <c r="F42" s="2"/>
      <c r="G42" s="3"/>
      <c r="H42" s="2">
        <f>D42*F42</f>
        <v>0</v>
      </c>
      <c r="I42" s="2">
        <f>E42*F42</f>
        <v>0</v>
      </c>
    </row>
    <row r="43" spans="2:9" ht="28.5" customHeight="1" x14ac:dyDescent="0.3">
      <c r="B43" s="2" t="s">
        <v>54</v>
      </c>
      <c r="C43" s="3" t="s">
        <v>55</v>
      </c>
      <c r="D43" s="4">
        <v>0.33</v>
      </c>
      <c r="E43" s="4">
        <v>0.4</v>
      </c>
      <c r="F43" s="2"/>
      <c r="G43" s="3"/>
      <c r="H43" s="2">
        <f>D43*F43</f>
        <v>0</v>
      </c>
      <c r="I43" s="2">
        <f>E43*F43</f>
        <v>0</v>
      </c>
    </row>
    <row r="44" spans="2:9" x14ac:dyDescent="0.3">
      <c r="B44" s="2" t="s">
        <v>56</v>
      </c>
      <c r="C44" s="3" t="s">
        <v>26</v>
      </c>
      <c r="D44" s="4">
        <v>1.07</v>
      </c>
      <c r="E44" s="4">
        <v>1.3</v>
      </c>
      <c r="F44" s="2"/>
      <c r="G44" s="3"/>
      <c r="H44" s="2">
        <f>D44*F44</f>
        <v>0</v>
      </c>
      <c r="I44" s="2">
        <f>E44*F44</f>
        <v>0</v>
      </c>
    </row>
    <row r="45" spans="2:9" ht="28.5" customHeight="1" x14ac:dyDescent="0.3">
      <c r="B45" s="2" t="s">
        <v>57</v>
      </c>
      <c r="C45" s="3" t="s">
        <v>58</v>
      </c>
      <c r="D45" s="4">
        <v>0.7</v>
      </c>
      <c r="E45" s="4">
        <v>0.85</v>
      </c>
      <c r="F45" s="2"/>
      <c r="G45" s="3"/>
      <c r="H45" s="2">
        <f>D45*F45</f>
        <v>0</v>
      </c>
      <c r="I45" s="2">
        <f>E45*F45</f>
        <v>0</v>
      </c>
    </row>
    <row r="46" spans="2:9" x14ac:dyDescent="0.3">
      <c r="B46" s="31" t="s">
        <v>59</v>
      </c>
      <c r="C46" s="32"/>
      <c r="D46" s="32"/>
      <c r="E46" s="32"/>
      <c r="F46" s="32"/>
      <c r="G46" s="32"/>
      <c r="H46" s="32"/>
      <c r="I46" s="25"/>
    </row>
    <row r="47" spans="2:9" ht="19.2" customHeight="1" x14ac:dyDescent="0.3">
      <c r="B47" s="2" t="s">
        <v>60</v>
      </c>
      <c r="C47" s="3" t="s">
        <v>24</v>
      </c>
      <c r="D47" s="4">
        <v>0.21</v>
      </c>
      <c r="E47" s="4">
        <v>0.25</v>
      </c>
      <c r="F47" s="2"/>
      <c r="G47" s="3"/>
      <c r="H47" s="2">
        <f>D47*F47</f>
        <v>0</v>
      </c>
      <c r="I47" s="2">
        <f>E47*F47</f>
        <v>0</v>
      </c>
    </row>
    <row r="48" spans="2:9" x14ac:dyDescent="0.3">
      <c r="B48" s="2" t="s">
        <v>61</v>
      </c>
      <c r="C48" s="3" t="s">
        <v>26</v>
      </c>
      <c r="D48" s="4">
        <v>0.41</v>
      </c>
      <c r="E48" s="4">
        <v>0.5</v>
      </c>
      <c r="F48" s="2"/>
      <c r="G48" s="3"/>
      <c r="H48" s="2">
        <f>D48*F48</f>
        <v>0</v>
      </c>
      <c r="I48" s="2">
        <f>E48*F48</f>
        <v>0</v>
      </c>
    </row>
    <row r="49" spans="2:10" ht="17.7" customHeight="1" x14ac:dyDescent="0.3">
      <c r="B49" s="28" t="s">
        <v>62</v>
      </c>
      <c r="C49" s="29"/>
      <c r="D49" s="29"/>
      <c r="E49" s="29"/>
      <c r="F49" s="29"/>
      <c r="G49" s="29"/>
      <c r="H49" s="29"/>
      <c r="I49" s="30"/>
    </row>
    <row r="50" spans="2:10" ht="26.7" customHeight="1" x14ac:dyDescent="0.3">
      <c r="B50" s="2" t="s">
        <v>63</v>
      </c>
      <c r="C50" s="3" t="s">
        <v>64</v>
      </c>
      <c r="D50" s="4">
        <v>0</v>
      </c>
      <c r="E50" s="4">
        <v>0</v>
      </c>
      <c r="F50" s="2"/>
      <c r="G50" s="3"/>
      <c r="H50" s="2">
        <f>D50*F50</f>
        <v>0</v>
      </c>
      <c r="I50" s="2">
        <f>E50*F50</f>
        <v>0</v>
      </c>
    </row>
    <row r="51" spans="2:10" ht="42.75" customHeight="1" x14ac:dyDescent="0.3">
      <c r="B51" s="2" t="s">
        <v>65</v>
      </c>
      <c r="C51" s="3" t="s">
        <v>66</v>
      </c>
      <c r="D51" s="4">
        <v>12.81</v>
      </c>
      <c r="E51" s="4">
        <v>15.5</v>
      </c>
      <c r="F51" s="2"/>
      <c r="G51" s="3"/>
      <c r="H51" s="2">
        <f>D51*F51</f>
        <v>0</v>
      </c>
      <c r="I51" s="2">
        <f>E51*F51</f>
        <v>0</v>
      </c>
    </row>
    <row r="52" spans="2:10" x14ac:dyDescent="0.3">
      <c r="B52" s="31" t="s">
        <v>67</v>
      </c>
      <c r="C52" s="32"/>
      <c r="D52" s="32"/>
      <c r="E52" s="32"/>
      <c r="F52" s="32"/>
      <c r="G52" s="32"/>
      <c r="H52" s="32"/>
      <c r="I52" s="25"/>
    </row>
    <row r="53" spans="2:10" ht="28.5" customHeight="1" x14ac:dyDescent="0.3">
      <c r="B53" s="2" t="s">
        <v>68</v>
      </c>
      <c r="C53" s="3" t="s">
        <v>69</v>
      </c>
      <c r="D53" s="4">
        <v>0</v>
      </c>
      <c r="E53" s="4">
        <v>0</v>
      </c>
      <c r="F53" s="2"/>
      <c r="G53" s="3"/>
      <c r="H53" s="2">
        <f>D53*F53</f>
        <v>0</v>
      </c>
      <c r="I53" s="2">
        <f>E53*F53</f>
        <v>0</v>
      </c>
    </row>
    <row r="54" spans="2:10" ht="42.75" customHeight="1" x14ac:dyDescent="0.3">
      <c r="B54" s="2" t="s">
        <v>70</v>
      </c>
      <c r="C54" s="3" t="s">
        <v>71</v>
      </c>
      <c r="D54" s="2" t="s">
        <v>72</v>
      </c>
      <c r="E54" s="2" t="s">
        <v>72</v>
      </c>
      <c r="F54" s="2"/>
      <c r="G54" s="3"/>
      <c r="H54" s="2"/>
      <c r="I54" s="2"/>
    </row>
    <row r="55" spans="2:10" x14ac:dyDescent="0.3">
      <c r="B55" s="31" t="s">
        <v>73</v>
      </c>
      <c r="C55" s="32"/>
      <c r="D55" s="32"/>
      <c r="E55" s="32"/>
      <c r="F55" s="32"/>
      <c r="G55" s="32"/>
      <c r="H55" s="32"/>
      <c r="I55" s="25"/>
    </row>
    <row r="56" spans="2:10" ht="15.75" customHeight="1" x14ac:dyDescent="0.3">
      <c r="B56" s="2" t="s">
        <v>74</v>
      </c>
      <c r="C56" s="3" t="s">
        <v>75</v>
      </c>
      <c r="D56" s="4">
        <v>0</v>
      </c>
      <c r="E56" s="4">
        <v>0</v>
      </c>
      <c r="F56" s="2"/>
      <c r="G56" s="3"/>
      <c r="H56" s="2">
        <f>D56*F56</f>
        <v>0</v>
      </c>
      <c r="I56" s="2">
        <f>E56*F56</f>
        <v>0</v>
      </c>
    </row>
    <row r="57" spans="2:10" x14ac:dyDescent="0.3">
      <c r="B57" s="2" t="s">
        <v>76</v>
      </c>
      <c r="C57" s="3" t="s">
        <v>77</v>
      </c>
      <c r="D57" s="2" t="s">
        <v>72</v>
      </c>
      <c r="E57" s="2" t="s">
        <v>72</v>
      </c>
      <c r="F57" s="2"/>
      <c r="G57" s="3"/>
      <c r="H57" s="2"/>
      <c r="I57" s="2"/>
    </row>
    <row r="60" spans="2:10" ht="15.75" customHeight="1" x14ac:dyDescent="0.3">
      <c r="G60" s="24" t="s">
        <v>78</v>
      </c>
      <c r="H60" s="25"/>
    </row>
    <row r="61" spans="2:10" x14ac:dyDescent="0.3">
      <c r="G61" s="5" t="s">
        <v>79</v>
      </c>
      <c r="H61" s="6">
        <f>SUM(H5:H20)</f>
        <v>0</v>
      </c>
      <c r="J61" s="12"/>
    </row>
    <row r="62" spans="2:10" x14ac:dyDescent="0.3">
      <c r="G62" s="5" t="s">
        <v>80</v>
      </c>
      <c r="H62" s="6">
        <f>H61*0.21</f>
        <v>0</v>
      </c>
      <c r="I62" s="12"/>
      <c r="J62" s="12"/>
    </row>
    <row r="63" spans="2:10" x14ac:dyDescent="0.3">
      <c r="G63" s="5" t="s">
        <v>81</v>
      </c>
      <c r="H63" s="6">
        <f>H61+H62</f>
        <v>0</v>
      </c>
    </row>
    <row r="66" spans="3:9" x14ac:dyDescent="0.3">
      <c r="C66" s="20" t="s">
        <v>82</v>
      </c>
      <c r="D66" s="21"/>
      <c r="G66" s="12"/>
      <c r="H66" s="7"/>
    </row>
    <row r="67" spans="3:9" x14ac:dyDescent="0.3">
      <c r="C67" s="22" t="s">
        <v>83</v>
      </c>
      <c r="D67" s="23"/>
    </row>
    <row r="68" spans="3:9" ht="15.75" customHeight="1" x14ac:dyDescent="0.3"/>
    <row r="69" spans="3:9" x14ac:dyDescent="0.3">
      <c r="C69" s="14" t="s">
        <v>84</v>
      </c>
      <c r="I69" s="11"/>
    </row>
  </sheetData>
  <mergeCells count="33">
    <mergeCell ref="E5:G5"/>
    <mergeCell ref="C5:D5"/>
    <mergeCell ref="B1:I1"/>
    <mergeCell ref="B2:I2"/>
    <mergeCell ref="B12:C12"/>
    <mergeCell ref="B13:C13"/>
    <mergeCell ref="B22:I22"/>
    <mergeCell ref="D10:E10"/>
    <mergeCell ref="D11:E11"/>
    <mergeCell ref="D12:E12"/>
    <mergeCell ref="D13:E13"/>
    <mergeCell ref="D14:E14"/>
    <mergeCell ref="D17:E17"/>
    <mergeCell ref="D15:E15"/>
    <mergeCell ref="B14:C14"/>
    <mergeCell ref="B15:C15"/>
    <mergeCell ref="B17:C17"/>
    <mergeCell ref="C66:D66"/>
    <mergeCell ref="C67:D67"/>
    <mergeCell ref="G60:H60"/>
    <mergeCell ref="B9:C9"/>
    <mergeCell ref="B10:C10"/>
    <mergeCell ref="B11:C11"/>
    <mergeCell ref="B16:C16"/>
    <mergeCell ref="D16:E16"/>
    <mergeCell ref="B49:I49"/>
    <mergeCell ref="B52:I52"/>
    <mergeCell ref="B55:I55"/>
    <mergeCell ref="B30:I30"/>
    <mergeCell ref="B32:I32"/>
    <mergeCell ref="B34:I34"/>
    <mergeCell ref="B41:I41"/>
    <mergeCell ref="B46:I46"/>
  </mergeCells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3" name="Check Box 4">
              <controlPr defaultSize="0" autoFill="0" autoLine="0" autoPict="0">
                <anchor moveWithCells="1">
                  <from>
                    <xdr:col>4</xdr:col>
                    <xdr:colOff>60960</xdr:colOff>
                    <xdr:row>4</xdr:row>
                    <xdr:rowOff>7620</xdr:rowOff>
                  </from>
                  <to>
                    <xdr:col>4</xdr:col>
                    <xdr:colOff>1211580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4</xdr:row>
                    <xdr:rowOff>7620</xdr:rowOff>
                  </from>
                  <to>
                    <xdr:col>2</xdr:col>
                    <xdr:colOff>1432560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3</xdr:col>
                    <xdr:colOff>30480</xdr:colOff>
                    <xdr:row>8</xdr:row>
                    <xdr:rowOff>7620</xdr:rowOff>
                  </from>
                  <to>
                    <xdr:col>3</xdr:col>
                    <xdr:colOff>1059180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4</xdr:col>
                    <xdr:colOff>22860</xdr:colOff>
                    <xdr:row>8</xdr:row>
                    <xdr:rowOff>7620</xdr:rowOff>
                  </from>
                  <to>
                    <xdr:col>4</xdr:col>
                    <xdr:colOff>1112520</xdr:colOff>
                    <xdr:row>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Pasūtījuma veidlapa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Ilze Boldāne-Zeļenka</cp:lastModifiedBy>
  <dcterms:created xsi:type="dcterms:W3CDTF">2025-09-27T09:16:04Z</dcterms:created>
  <dcterms:modified xsi:type="dcterms:W3CDTF">2025-10-16T06:28:15Z</dcterms:modified>
</cp:coreProperties>
</file>